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estre 2026\"/>
    </mc:Choice>
  </mc:AlternateContent>
  <xr:revisionPtr revIDLastSave="0" documentId="8_{D401E509-79AB-459D-A869-A9536192B119}" xr6:coauthVersionLast="47" xr6:coauthVersionMax="47" xr10:uidLastSave="{00000000-0000-0000-0000-000000000000}"/>
  <bookViews>
    <workbookView xWindow="-120" yWindow="-120" windowWidth="29040" windowHeight="15990" xr2:uid="{D9539045-66C9-4CE9-854C-CA952E80CC0D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3" i="1" l="1"/>
  <c r="F43" i="1"/>
  <c r="G43" i="1"/>
  <c r="H43" i="1"/>
  <c r="I52" i="1" l="1"/>
  <c r="F52" i="1"/>
  <c r="I50" i="1"/>
  <c r="F50" i="1"/>
  <c r="F47" i="1" s="1"/>
  <c r="I44" i="1"/>
  <c r="F44" i="1"/>
  <c r="I57" i="1"/>
  <c r="F57" i="1"/>
  <c r="I56" i="1"/>
  <c r="F56" i="1"/>
  <c r="I55" i="1"/>
  <c r="F55" i="1"/>
  <c r="I54" i="1"/>
  <c r="F54" i="1"/>
  <c r="I53" i="1"/>
  <c r="F53" i="1"/>
  <c r="H51" i="1"/>
  <c r="G51" i="1"/>
  <c r="E51" i="1"/>
  <c r="D51" i="1"/>
  <c r="I48" i="1"/>
  <c r="F48" i="1"/>
  <c r="H47" i="1"/>
  <c r="G47" i="1"/>
  <c r="E47" i="1"/>
  <c r="D47" i="1"/>
  <c r="I46" i="1"/>
  <c r="F46" i="1"/>
  <c r="I45" i="1"/>
  <c r="F45" i="1"/>
  <c r="E43" i="1"/>
  <c r="D43" i="1"/>
  <c r="I42" i="1"/>
  <c r="F42" i="1"/>
  <c r="I41" i="1"/>
  <c r="F41" i="1"/>
  <c r="F39" i="1" s="1"/>
  <c r="I40" i="1"/>
  <c r="F40" i="1"/>
  <c r="H39" i="1"/>
  <c r="G39" i="1"/>
  <c r="E39" i="1"/>
  <c r="D39" i="1"/>
  <c r="I38" i="1"/>
  <c r="F38" i="1"/>
  <c r="F35" i="1" s="1"/>
  <c r="I37" i="1"/>
  <c r="F37" i="1"/>
  <c r="I36" i="1"/>
  <c r="F36" i="1"/>
  <c r="H35" i="1"/>
  <c r="I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H28" i="1"/>
  <c r="G28" i="1"/>
  <c r="E28" i="1"/>
  <c r="D28" i="1"/>
  <c r="I27" i="1"/>
  <c r="F27" i="1"/>
  <c r="F25" i="1"/>
  <c r="I26" i="1"/>
  <c r="F26" i="1"/>
  <c r="H25" i="1"/>
  <c r="I25" i="1"/>
  <c r="G25" i="1"/>
  <c r="E25" i="1"/>
  <c r="D25" i="1"/>
  <c r="I24" i="1"/>
  <c r="F24" i="1"/>
  <c r="I23" i="1"/>
  <c r="F23" i="1"/>
  <c r="I22" i="1"/>
  <c r="F22" i="1"/>
  <c r="I21" i="1"/>
  <c r="F21" i="1"/>
  <c r="I20" i="1"/>
  <c r="F20" i="1"/>
  <c r="H19" i="1"/>
  <c r="G19" i="1"/>
  <c r="E19" i="1"/>
  <c r="D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9" i="1" s="1"/>
  <c r="H9" i="1"/>
  <c r="G9" i="1"/>
  <c r="E9" i="1"/>
  <c r="D9" i="1"/>
  <c r="I19" i="1"/>
  <c r="I39" i="1"/>
  <c r="F19" i="1"/>
  <c r="I28" i="1"/>
  <c r="F28" i="1"/>
  <c r="I9" i="1"/>
  <c r="F59" i="1" l="1"/>
  <c r="F51" i="1"/>
  <c r="I51" i="1"/>
  <c r="I47" i="1"/>
  <c r="D59" i="1"/>
  <c r="G59" i="1"/>
  <c r="H59" i="1"/>
  <c r="E59" i="1"/>
  <c r="I59" i="1" l="1"/>
</calcChain>
</file>

<file path=xl/sharedStrings.xml><?xml version="1.0" encoding="utf-8"?>
<sst xmlns="http://schemas.openxmlformats.org/spreadsheetml/2006/main" count="64" uniqueCount="62">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</sst>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7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6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41" fontId="27" fillId="35" borderId="15" xfId="1" applyNumberFormat="1" applyFont="1" applyFill="1" applyBorder="1" applyAlignment="1">
      <alignment vertical="center" wrapText="1"/>
    </xf>
    <xf numFmtId="41" fontId="23" fillId="35" borderId="15" xfId="1" applyNumberFormat="1" applyFont="1" applyFill="1" applyBorder="1" applyAlignment="1">
      <alignment horizontal="center"/>
    </xf>
    <xf numFmtId="41" fontId="29" fillId="33" borderId="15" xfId="890" applyNumberFormat="1" applyFont="1" applyFill="1" applyBorder="1" applyAlignment="1">
      <alignment vertical="center" wrapText="1"/>
    </xf>
    <xf numFmtId="41" fontId="29" fillId="33" borderId="18" xfId="890" applyNumberFormat="1" applyFont="1" applyFill="1" applyBorder="1" applyAlignment="1">
      <alignment vertical="center" wrapText="1"/>
    </xf>
    <xf numFmtId="41" fontId="24" fillId="33" borderId="18" xfId="890" applyNumberFormat="1" applyFont="1" applyFill="1" applyBorder="1" applyAlignment="1">
      <alignment horizontal="center"/>
    </xf>
    <xf numFmtId="41" fontId="24" fillId="33" borderId="15" xfId="890" applyNumberFormat="1" applyFont="1" applyFill="1" applyBorder="1" applyAlignment="1">
      <alignment horizontal="center"/>
    </xf>
    <xf numFmtId="41" fontId="29" fillId="33" borderId="15" xfId="1" applyNumberFormat="1" applyFont="1" applyFill="1" applyBorder="1" applyAlignment="1">
      <alignment vertical="center" wrapText="1"/>
    </xf>
    <xf numFmtId="41" fontId="29" fillId="33" borderId="18" xfId="1" applyNumberFormat="1" applyFont="1" applyFill="1" applyBorder="1" applyAlignment="1">
      <alignment vertical="center" wrapText="1"/>
    </xf>
    <xf numFmtId="41" fontId="24" fillId="33" borderId="18" xfId="1" applyNumberFormat="1" applyFont="1" applyFill="1" applyBorder="1" applyAlignment="1">
      <alignment horizontal="center"/>
    </xf>
    <xf numFmtId="41" fontId="24" fillId="33" borderId="15" xfId="1" applyNumberFormat="1" applyFont="1" applyFill="1" applyBorder="1" applyAlignment="1">
      <alignment horizontal="center"/>
    </xf>
    <xf numFmtId="41" fontId="27" fillId="33" borderId="13" xfId="1" applyNumberFormat="1" applyFont="1" applyFill="1" applyBorder="1" applyAlignment="1">
      <alignment vertical="center" wrapText="1"/>
    </xf>
    <xf numFmtId="43" fontId="23" fillId="35" borderId="17" xfId="1" applyFont="1" applyFill="1" applyBorder="1" applyAlignment="1">
      <alignment horizontal="center"/>
    </xf>
    <xf numFmtId="43" fontId="23" fillId="35" borderId="18" xfId="1" applyFont="1" applyFill="1" applyBorder="1" applyAlignment="1">
      <alignment horizontal="center"/>
    </xf>
    <xf numFmtId="43" fontId="27" fillId="35" borderId="18" xfId="1" applyFont="1" applyFill="1" applyBorder="1" applyAlignment="1">
      <alignment vertical="center" wrapText="1"/>
    </xf>
    <xf numFmtId="41" fontId="27" fillId="35" borderId="18" xfId="1" applyNumberFormat="1" applyFont="1" applyFill="1" applyBorder="1" applyAlignment="1">
      <alignment vertical="center" wrapText="1"/>
    </xf>
    <xf numFmtId="41" fontId="29" fillId="33" borderId="35" xfId="1" applyNumberFormat="1" applyFont="1" applyFill="1" applyBorder="1" applyAlignment="1">
      <alignment vertical="center" wrapText="1"/>
    </xf>
    <xf numFmtId="41" fontId="29" fillId="33" borderId="20" xfId="1" applyNumberFormat="1" applyFont="1" applyFill="1" applyBorder="1" applyAlignment="1">
      <alignment vertical="center" wrapText="1"/>
    </xf>
    <xf numFmtId="3" fontId="32" fillId="0" borderId="18" xfId="53" applyNumberFormat="1" applyFont="1" applyBorder="1" applyAlignment="1" applyProtection="1">
      <alignment vertical="top"/>
      <protection locked="0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1034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3 2" xfId="887" xr:uid="{A8531854-D849-41AD-8832-ABCF691C104B}"/>
    <cellStyle name="60% - Énfasis4" xfId="33" builtinId="44" customBuiltin="1"/>
    <cellStyle name="60% - Énfasis4 2" xfId="888" xr:uid="{F07A51FD-31DE-4FFB-BB13-019A7F7EAA52}"/>
    <cellStyle name="60% - Énfasis5" xfId="37" builtinId="48" customBuiltin="1"/>
    <cellStyle name="60% - Énfasis6" xfId="41" builtinId="52" customBuiltin="1"/>
    <cellStyle name="60% - Énfasis6 2" xfId="889" xr:uid="{AB5205E9-CDA9-4297-8055-D08039793314}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0 2" xfId="890" xr:uid="{CEE2E01E-F5A4-46E8-920E-FAE1F74AC72F}"/>
    <cellStyle name="Millares 11" xfId="214" xr:uid="{11819876-FF50-412F-B106-45ED985ED2EB}"/>
    <cellStyle name="Millares 12" xfId="72" xr:uid="{BF11E450-7143-4F5F-9AA4-3BBD6644D6E8}"/>
    <cellStyle name="Millares 12 2" xfId="891" xr:uid="{51772145-A535-41E3-AFD9-EF84C3F752AA}"/>
    <cellStyle name="Millares 13" xfId="73" xr:uid="{EB75BC99-63BD-4BD3-B0A6-C859EF2B6897}"/>
    <cellStyle name="Millares 13 2" xfId="892" xr:uid="{96851B6E-291C-4C5F-B118-15BCF4D82FCD}"/>
    <cellStyle name="Millares 14" xfId="74" xr:uid="{A63F6321-0E9C-42C2-B97C-0FE7D691895E}"/>
    <cellStyle name="Millares 14 2" xfId="893" xr:uid="{69F3F71D-0B62-49F0-9F83-335EBCD561AC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15 4" xfId="894" xr:uid="{1FB50F37-441D-47A0-A8B7-55C270529084}"/>
    <cellStyle name="Millares 16" xfId="886" xr:uid="{C67C5E97-F1A7-47A9-924C-FDFEB3767A23}"/>
    <cellStyle name="Millares 2" xfId="45" xr:uid="{296CDF87-4A79-45D0-AF26-0E45A7BAC67F}"/>
    <cellStyle name="Millares 2 10" xfId="76" xr:uid="{1944F70D-600A-45A6-A40C-DFBBF55C8186}"/>
    <cellStyle name="Millares 2 10 2" xfId="896" xr:uid="{3630F546-AD1C-4DEB-953C-224FB4A2C581}"/>
    <cellStyle name="Millares 2 11" xfId="77" xr:uid="{6D769073-8CD9-4D2A-9250-591220F8EB1A}"/>
    <cellStyle name="Millares 2 11 2" xfId="897" xr:uid="{76301C44-9870-4CE3-88B3-9FF43D148825}"/>
    <cellStyle name="Millares 2 12" xfId="78" xr:uid="{66482577-03FD-4329-A730-1FA94FB2BA99}"/>
    <cellStyle name="Millares 2 12 2" xfId="898" xr:uid="{BF9F20AD-AFAF-4BEB-A4F5-6C60E73EAC2F}"/>
    <cellStyle name="Millares 2 13" xfId="79" xr:uid="{924A18C6-4862-485D-A93D-24B277DA4B18}"/>
    <cellStyle name="Millares 2 13 2" xfId="899" xr:uid="{A6E026F7-D1A8-47BC-BFB4-4E9BC6726BD2}"/>
    <cellStyle name="Millares 2 14" xfId="80" xr:uid="{10024CE6-E124-4429-8A8C-4E5EAE35E802}"/>
    <cellStyle name="Millares 2 14 2" xfId="900" xr:uid="{1ABEEB7A-6FC9-409F-B407-AA1989CCF432}"/>
    <cellStyle name="Millares 2 15" xfId="81" xr:uid="{6A83959B-5438-47D9-B1BE-2E925166948A}"/>
    <cellStyle name="Millares 2 15 2" xfId="901" xr:uid="{6FA09427-77CB-4418-B53E-B7F059B82DBD}"/>
    <cellStyle name="Millares 2 16" xfId="82" xr:uid="{E3067E86-45DF-4A17-8315-C1F358A48C33}"/>
    <cellStyle name="Millares 2 16 2" xfId="83" xr:uid="{EA48F2CF-E045-4A79-96DE-E3F3923AFF22}"/>
    <cellStyle name="Millares 2 16 3" xfId="902" xr:uid="{ADE672C8-042E-48A0-9A3A-5D157AAD8BD7}"/>
    <cellStyle name="Millares 2 17" xfId="84" xr:uid="{14FE48B2-C2AB-4811-983B-36F6582DE06B}"/>
    <cellStyle name="Millares 2 17 2" xfId="903" xr:uid="{A6C9289C-3C86-44A4-9CB6-3DFC74BD2932}"/>
    <cellStyle name="Millares 2 18" xfId="85" xr:uid="{D3B2097A-45A8-48D6-AA4E-E7C4CC6CB3F2}"/>
    <cellStyle name="Millares 2 18 2" xfId="86" xr:uid="{4BEC2579-FB41-4DC1-9221-61D6B07804E2}"/>
    <cellStyle name="Millares 2 18 3" xfId="904" xr:uid="{C6EA8918-9BFC-47CA-A1CD-77A08A8E6628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2 3" xfId="906" xr:uid="{2B2DFD17-6B42-4F64-83D4-6A9036678009}"/>
    <cellStyle name="Millares 2 2 3" xfId="89" xr:uid="{5A61A5F1-62C5-4114-811E-C22FFF0E191A}"/>
    <cellStyle name="Millares 2 2 3 2" xfId="907" xr:uid="{E5BA72CA-318A-4505-8937-2D41171F7A21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 9" xfId="905" xr:uid="{DF296DE2-88E8-4BAE-8438-1D1528DF3E8A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24" xfId="895" xr:uid="{A1B5E0A4-C681-485B-ADB0-15B0F0F73290}"/>
    <cellStyle name="Millares 2 3" xfId="49" xr:uid="{854087EC-8989-4994-9CC4-B16292B69D49}"/>
    <cellStyle name="Millares 2 3 2" xfId="94" xr:uid="{0D01DC9F-49AD-4FCD-B787-260578700E0A}"/>
    <cellStyle name="Millares 2 3 2 2" xfId="909" xr:uid="{32F7EACA-B650-4AEE-905F-2C7028AB37F0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3 8" xfId="908" xr:uid="{89A8DF37-B3A9-46C0-B216-6A45680EE6B8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4 4" xfId="910" xr:uid="{1A7B03F2-A93F-4A40-B51F-FCDCED73803D}"/>
    <cellStyle name="Millares 2 5" xfId="65" xr:uid="{F1D49BE0-35EE-4C5F-AD85-48A0BD474223}"/>
    <cellStyle name="Millares 2 5 2" xfId="911" xr:uid="{1712B7A8-2336-4482-BE0E-0042ECDE0C5A}"/>
    <cellStyle name="Millares 2 6" xfId="100" xr:uid="{31622CF3-0CB4-4DC9-BEEA-9E887DA000C4}"/>
    <cellStyle name="Millares 2 6 2" xfId="912" xr:uid="{2FCEB54C-1E27-4EBC-B42D-AF26485C9BFC}"/>
    <cellStyle name="Millares 2 7" xfId="101" xr:uid="{65C6F761-932B-498F-9C63-054B7CD3DEB7}"/>
    <cellStyle name="Millares 2 7 2" xfId="913" xr:uid="{20521E2B-9987-417F-9658-AA67299D6EB7}"/>
    <cellStyle name="Millares 2 8" xfId="102" xr:uid="{BB65E01E-6D54-46ED-8580-88C882AAB9F3}"/>
    <cellStyle name="Millares 2 8 2" xfId="914" xr:uid="{A14388FC-B343-404C-B12F-7244BCFD080F}"/>
    <cellStyle name="Millares 2 9" xfId="103" xr:uid="{AA78699A-7D8A-436D-8471-2E573A27586F}"/>
    <cellStyle name="Millares 2 9 2" xfId="915" xr:uid="{F844948B-152B-41D9-B357-8C7D57B4D8E4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12" xfId="916" xr:uid="{F26C683F-0318-432D-AACB-945F8AFDBE77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2 3" xfId="917" xr:uid="{BE1725FA-0DD4-430A-95B9-022B40A66425}"/>
    <cellStyle name="Millares 3 3" xfId="106" xr:uid="{D46EC064-FAFB-4561-B454-134BCCF6FDF5}"/>
    <cellStyle name="Millares 3 3 2" xfId="857" xr:uid="{F0C3407B-DDA9-43C9-B861-79E931E17974}"/>
    <cellStyle name="Millares 3 3 3" xfId="918" xr:uid="{61313763-98F7-44A9-BDAB-6FA2B883575B}"/>
    <cellStyle name="Millares 3 4" xfId="107" xr:uid="{D511F1F6-9BE1-4D64-A6B5-44DC7A297967}"/>
    <cellStyle name="Millares 3 4 2" xfId="919" xr:uid="{54E4C1BF-876F-4EE4-BBC0-FE94C6CC1D8F}"/>
    <cellStyle name="Millares 3 5" xfId="108" xr:uid="{406DA09D-6F9B-40C0-A2EA-96924D5905F6}"/>
    <cellStyle name="Millares 3 5 2" xfId="920" xr:uid="{1FE72F94-E23C-48C6-A95E-AC17D7E5CBD2}"/>
    <cellStyle name="Millares 3 6" xfId="109" xr:uid="{0FF8036C-4DD8-4DF1-A08A-296A830469C0}"/>
    <cellStyle name="Millares 3 6 2" xfId="110" xr:uid="{12F3C4E1-80F1-4964-821E-5817D82A95B4}"/>
    <cellStyle name="Millares 3 6 3" xfId="921" xr:uid="{E8E98CDA-5F42-45B2-91F6-EB26B5A1E2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2 4" xfId="923" xr:uid="{C728E089-0248-46CB-837C-1DF87874CDBE}"/>
    <cellStyle name="Millares 4 3" xfId="344" xr:uid="{A487782E-C718-4CE9-A66C-CAF083B08814}"/>
    <cellStyle name="Millares 4 3 2" xfId="345" xr:uid="{ECCB2C06-C6EF-4306-A749-A6C45706CD8F}"/>
    <cellStyle name="Millares 4 3 3" xfId="924" xr:uid="{FD106636-6C19-4AAF-9927-8CDE84959E2B}"/>
    <cellStyle name="Millares 4 4" xfId="346" xr:uid="{AEDB0007-D1E6-48AB-95DC-982E4726B659}"/>
    <cellStyle name="Millares 4 5" xfId="922" xr:uid="{116E59D4-2A6F-4451-9CC7-82C0B0702D2A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5 4" xfId="925" xr:uid="{3A44F9CA-3C1A-4BC1-B3EF-DC71324E7640}"/>
    <cellStyle name="Millares 6" xfId="117" xr:uid="{B5D1F7B6-30E4-492E-9CDD-477B5A64DBD9}"/>
    <cellStyle name="Millares 6 2" xfId="926" xr:uid="{B7CBD8E7-7DD0-4F6C-A8C8-EFAEE8EEB33F}"/>
    <cellStyle name="Millares 7" xfId="118" xr:uid="{5E2A9B63-AAE2-48CE-B9F0-3BC426BFC2F9}"/>
    <cellStyle name="Millares 7 2" xfId="927" xr:uid="{B211FDF9-5625-4DA4-A652-4192CF306FE7}"/>
    <cellStyle name="Millares 8" xfId="119" xr:uid="{E9FC32FB-CFBD-4E52-A47C-BD56D222BD9B}"/>
    <cellStyle name="Millares 8 2" xfId="929" xr:uid="{DBC0D1A8-79ED-4DD8-AE30-32954222948A}"/>
    <cellStyle name="Millares 8 3" xfId="928" xr:uid="{C8F7C7D4-9914-47C8-B1DD-0391EF9A245B}"/>
    <cellStyle name="Millares 9" xfId="349" xr:uid="{BB2BE344-F13B-4EEC-B8C7-2E5EFEBF3C59}"/>
    <cellStyle name="Millares 9 2" xfId="930" xr:uid="{23ED3F03-C9CF-4E0C-9FD3-BA7CFC77CC4C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Moneda 2 7" xfId="931" xr:uid="{8AE6FE8D-67E8-480E-9926-60339E58D981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0 3" xfId="932" xr:uid="{6947B5D9-72A3-4B34-8BE7-5B514A51C4D7}"/>
    <cellStyle name="Normal 2 11" xfId="132" xr:uid="{D7A32615-5F74-4490-9793-F054953560A4}"/>
    <cellStyle name="Normal 2 11 2" xfId="489" xr:uid="{83CF9512-83BF-4688-A562-4193D5674010}"/>
    <cellStyle name="Normal 2 11 3" xfId="933" xr:uid="{34D0BEFB-77C4-49E7-B1B2-60A51774C82E}"/>
    <cellStyle name="Normal 2 12" xfId="133" xr:uid="{9C885527-4D6E-48AD-BED6-31347D98A5F0}"/>
    <cellStyle name="Normal 2 12 2" xfId="490" xr:uid="{D4927833-9A7F-4C89-A86C-D28CF1A20CF0}"/>
    <cellStyle name="Normal 2 12 2 2" xfId="934" xr:uid="{01104561-D171-4927-A3FE-5A9E9215E1B5}"/>
    <cellStyle name="Normal 2 12 3" xfId="935" xr:uid="{3CC4565B-C5FC-4B10-A7C2-0B60813CCA97}"/>
    <cellStyle name="Normal 2 13" xfId="134" xr:uid="{E190D692-2F34-43BA-BBA1-004254E904D2}"/>
    <cellStyle name="Normal 2 13 2" xfId="936" xr:uid="{7D0E8855-6A6C-4E83-A5C3-7A0714B47E4A}"/>
    <cellStyle name="Normal 2 13 3" xfId="937" xr:uid="{A3E4DD3F-D94E-4207-B13B-664F5F3F5B56}"/>
    <cellStyle name="Normal 2 14" xfId="135" xr:uid="{3D65537D-E9DB-4A23-AE4E-F4945A154F83}"/>
    <cellStyle name="Normal 2 14 2" xfId="938" xr:uid="{D2527561-6DA4-4001-9982-848DD168343C}"/>
    <cellStyle name="Normal 2 14 3" xfId="939" xr:uid="{817C46D5-C036-4F84-94F2-56623217D3A9}"/>
    <cellStyle name="Normal 2 15" xfId="136" xr:uid="{09660CD8-69DC-4146-BE53-3429DB9EB595}"/>
    <cellStyle name="Normal 2 15 2" xfId="940" xr:uid="{08DE2C70-2E11-4DEF-B37F-0299040155EA}"/>
    <cellStyle name="Normal 2 15 3" xfId="941" xr:uid="{C7D6126A-50D2-4363-BEE5-511272FEFA87}"/>
    <cellStyle name="Normal 2 16" xfId="137" xr:uid="{5FF481FB-9DC3-486C-9987-66EF426D0AB9}"/>
    <cellStyle name="Normal 2 16 2" xfId="942" xr:uid="{C32A31F5-240F-479E-9E7D-9DBE76C7E017}"/>
    <cellStyle name="Normal 2 16 3" xfId="943" xr:uid="{C722860D-B62F-4487-9177-0B1E5BAD2130}"/>
    <cellStyle name="Normal 2 17" xfId="138" xr:uid="{218E57EE-FEC9-4AFB-9E7A-323F129CA9A8}"/>
    <cellStyle name="Normal 2 17 2" xfId="944" xr:uid="{D1FC059A-2F8D-4737-85A3-5991FB02307F}"/>
    <cellStyle name="Normal 2 17 3" xfId="945" xr:uid="{92300E99-BF74-464E-B91D-3A35CCF0DF29}"/>
    <cellStyle name="Normal 2 18" xfId="139" xr:uid="{3781E15B-CF9C-4D99-A10E-45E89F0818A6}"/>
    <cellStyle name="Normal 2 18 2" xfId="946" xr:uid="{E2A49BE6-05DA-4113-B18E-ECDE96C7E3B8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10" xfId="947" xr:uid="{296D2FE7-F4BF-402F-89AF-B41214590392}"/>
    <cellStyle name="Normal 2 2 11" xfId="948" xr:uid="{62F5F955-E41B-42E5-B5C6-B627C9098A0C}"/>
    <cellStyle name="Normal 2 2 12" xfId="949" xr:uid="{185D1AE5-5586-448C-9C03-84309C6A1D57}"/>
    <cellStyle name="Normal 2 2 13" xfId="950" xr:uid="{D4A9B051-0F95-4409-895B-F202D3E78D42}"/>
    <cellStyle name="Normal 2 2 14" xfId="951" xr:uid="{E083F05A-FEE7-4938-9549-787710E7DBC8}"/>
    <cellStyle name="Normal 2 2 15" xfId="952" xr:uid="{A4E6271A-BFF5-4C3D-878C-210870A5B7E7}"/>
    <cellStyle name="Normal 2 2 16" xfId="953" xr:uid="{E1724042-599E-4695-A072-D019FCE9D538}"/>
    <cellStyle name="Normal 2 2 17" xfId="954" xr:uid="{79424BE4-0A7D-400B-AD62-6C664E11667C}"/>
    <cellStyle name="Normal 2 2 18" xfId="955" xr:uid="{BFDBBF02-1E0F-4859-B195-9DEF1424C936}"/>
    <cellStyle name="Normal 2 2 19" xfId="956" xr:uid="{B0C51CF7-F71A-4E80-893E-EBFC4FCA9A0A}"/>
    <cellStyle name="Normal 2 2 2" xfId="491" xr:uid="{109727E8-EB9B-4965-9FFA-979CDC3A9C9D}"/>
    <cellStyle name="Normal 2 2 2 2" xfId="957" xr:uid="{788D5A0C-B765-46D5-80B8-DA6FAB6128CD}"/>
    <cellStyle name="Normal 2 2 2 3" xfId="958" xr:uid="{6A664E43-B6B8-4B80-B803-CEC94603818D}"/>
    <cellStyle name="Normal 2 2 2 4" xfId="959" xr:uid="{DCD2C187-06B3-497C-B457-5B8E605F0F80}"/>
    <cellStyle name="Normal 2 2 2 5" xfId="960" xr:uid="{B6DB69E8-D17F-4A3B-989F-5F3DF5AB267C}"/>
    <cellStyle name="Normal 2 2 2 6" xfId="961" xr:uid="{3D3F69BC-362C-4AB4-B8EF-535C740B7569}"/>
    <cellStyle name="Normal 2 2 2 7" xfId="962" xr:uid="{CAF29670-4E7B-4950-A25F-8D22753EAB59}"/>
    <cellStyle name="Normal 2 2 20" xfId="963" xr:uid="{B2980DC3-58C8-45B6-8B3C-7C12A3B45F88}"/>
    <cellStyle name="Normal 2 2 21" xfId="964" xr:uid="{4923F6E5-D0D0-4B2B-9135-54966E030FC4}"/>
    <cellStyle name="Normal 2 2 22" xfId="965" xr:uid="{ED07F209-5B16-440B-9EFF-9665F2E242A5}"/>
    <cellStyle name="Normal 2 2 23" xfId="966" xr:uid="{E9812520-9384-4277-AEF9-FD73CB5B29CA}"/>
    <cellStyle name="Normal 2 2 3" xfId="967" xr:uid="{F7FEC5B0-12DB-49FC-AB65-A573CC365552}"/>
    <cellStyle name="Normal 2 2 4" xfId="968" xr:uid="{9EC68E0C-8D33-4F69-AFC3-C0AE85493C05}"/>
    <cellStyle name="Normal 2 2 5" xfId="969" xr:uid="{BA8BE5F2-D641-443E-A9C3-57EA08AF050A}"/>
    <cellStyle name="Normal 2 2 6" xfId="970" xr:uid="{B396EC40-CF17-42B7-B4B5-B99944A9EF5E}"/>
    <cellStyle name="Normal 2 2 7" xfId="971" xr:uid="{8F4E90B5-BC03-4AAB-BCA6-8F808740CE0F}"/>
    <cellStyle name="Normal 2 2 8" xfId="972" xr:uid="{16A42770-3F03-4D86-8011-EDC0FB349EA2}"/>
    <cellStyle name="Normal 2 2 9" xfId="973" xr:uid="{E6C9A20C-2223-4624-842E-BEFD5A12FD66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1 2" xfId="974" xr:uid="{C11CCA7D-EB75-4675-88C6-D7D00BB260AB}"/>
    <cellStyle name="Normal 2 22" xfId="145" xr:uid="{D49E3F45-65CE-4C03-A66E-BC4008B6D212}"/>
    <cellStyle name="Normal 2 23" xfId="146" xr:uid="{24D4143C-901D-4A3F-B98F-2460CD7693CE}"/>
    <cellStyle name="Normal 2 23 2" xfId="975" xr:uid="{5CC3BFDF-A4DD-4608-9629-54FD87CDDFAD}"/>
    <cellStyle name="Normal 2 24" xfId="216" xr:uid="{C583F008-C644-4491-AC0C-2D0D7682ECBB}"/>
    <cellStyle name="Normal 2 24 2" xfId="976" xr:uid="{7F5F93A4-1C91-4541-A924-C537F6B0836F}"/>
    <cellStyle name="Normal 2 25" xfId="862" xr:uid="{A616C408-2438-4729-9697-CB6624368E92}"/>
    <cellStyle name="Normal 2 26" xfId="872" xr:uid="{38203384-8939-4AEA-9101-4DCA23DEA30D}"/>
    <cellStyle name="Normal 2 26 2" xfId="977" xr:uid="{D80F83A6-DEBB-4447-98F6-89B0FABB73EF}"/>
    <cellStyle name="Normal 2 27" xfId="882" xr:uid="{F86E25CD-AEE3-48A5-9285-2C7076F1F6F6}"/>
    <cellStyle name="Normal 2 27 2" xfId="978" xr:uid="{4ACD8F06-FAFD-406C-9DA0-51C2413212EC}"/>
    <cellStyle name="Normal 2 28" xfId="979" xr:uid="{2E69F3D0-29EC-44BC-9E97-38EA728ABBE5}"/>
    <cellStyle name="Normal 2 29" xfId="980" xr:uid="{71C6C142-C0F2-4502-B1E8-AF74DFEEEB88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2 3" xfId="982" xr:uid="{B70EDD14-4869-4C1C-AE70-1E570FB79FDB}"/>
    <cellStyle name="Normal 2 3 3" xfId="859" xr:uid="{DB63314B-B9C0-4843-AE16-644264FF3AA8}"/>
    <cellStyle name="Normal 2 3 3 2" xfId="983" xr:uid="{15881556-5185-492D-BA6C-9609603B5B09}"/>
    <cellStyle name="Normal 2 3 4" xfId="876" xr:uid="{C8239DC4-889C-4070-A831-40EBA5746E62}"/>
    <cellStyle name="Normal 2 3 4 2" xfId="984" xr:uid="{F8702A6B-A260-4FC6-8977-0F8C6A0F641D}"/>
    <cellStyle name="Normal 2 3 5" xfId="985" xr:uid="{5D6DFA58-F2EE-434F-B07B-0D9FC1487038}"/>
    <cellStyle name="Normal 2 3 6" xfId="986" xr:uid="{495512EE-7299-48C5-90AE-E31F3A3E8229}"/>
    <cellStyle name="Normal 2 3 7" xfId="987" xr:uid="{9A8463CE-3ED5-4FAA-B854-F4E3FBC371AE}"/>
    <cellStyle name="Normal 2 3 8" xfId="988" xr:uid="{FBD17534-2D38-44AE-B9FC-CFF824B42B2A}"/>
    <cellStyle name="Normal 2 3 9" xfId="981" xr:uid="{39E32178-1D0A-4A33-85B3-10F5431C218B}"/>
    <cellStyle name="Normal 2 30" xfId="989" xr:uid="{1415B85D-BD4D-418B-AE8A-10610451C183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4 3 2" xfId="990" xr:uid="{3D09DF4A-70EE-4149-A27A-33ED048DA873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5 3 2" xfId="991" xr:uid="{9E30146D-CC30-474A-A707-668FAFA70136}"/>
    <cellStyle name="Normal 2 6" xfId="151" xr:uid="{1498BA32-C595-45DA-BEFF-D078A1C18C34}"/>
    <cellStyle name="Normal 2 6 2" xfId="494" xr:uid="{06553D89-045F-4CB7-B5FE-18B86E4B8C69}"/>
    <cellStyle name="Normal 2 6 3" xfId="992" xr:uid="{D06A7ACD-079B-4241-B0FC-02C21038A146}"/>
    <cellStyle name="Normal 2 7" xfId="152" xr:uid="{22C6EA21-3BB8-4D5F-BBBE-0B5C531CB6E2}"/>
    <cellStyle name="Normal 2 7 2" xfId="495" xr:uid="{233E5373-599A-47C3-AD91-118FFE382B3E}"/>
    <cellStyle name="Normal 2 7 3" xfId="993" xr:uid="{246FE6FA-D754-4D8A-91CF-564C5C6E70A6}"/>
    <cellStyle name="Normal 2 8" xfId="153" xr:uid="{55ECD5B1-FFC4-4F37-B2B1-95EA118C3301}"/>
    <cellStyle name="Normal 2 8 2" xfId="496" xr:uid="{217A5B2A-D764-40D4-A33E-272F4FE313E6}"/>
    <cellStyle name="Normal 2 8 3" xfId="994" xr:uid="{4F38C7C0-107A-47FB-8954-DEEB9E6E701E}"/>
    <cellStyle name="Normal 2 82" xfId="995" xr:uid="{5F11CA03-F305-44D5-A788-D4DB607D8041}"/>
    <cellStyle name="Normal 2 83" xfId="996" xr:uid="{5CF23397-B382-4D96-B022-0A5B7A884CF8}"/>
    <cellStyle name="Normal 2 86" xfId="997" xr:uid="{EFF14856-6CF5-4B16-80FB-F66618C89AD8}"/>
    <cellStyle name="Normal 2 9" xfId="154" xr:uid="{5845242E-0D77-486D-9EB4-5E785F7E87E4}"/>
    <cellStyle name="Normal 2 9 2" xfId="497" xr:uid="{C74D1BF9-6665-416B-963A-DE047EE16BA8}"/>
    <cellStyle name="Normal 2 9 3" xfId="998" xr:uid="{9F5D8BF5-3F34-4DA4-AC65-1D5810BC7F82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16" xfId="999" xr:uid="{89558B71-38A7-486D-983A-C1E9EBCDD0D9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2 4" xfId="1000" xr:uid="{E9FEBB72-A997-444E-BAEB-373C0A4F3FB2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2 2 2" xfId="1001" xr:uid="{F365FF1C-9682-4F1E-A92E-C6340D3520A4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4 4 3" xfId="1002" xr:uid="{43232C22-AEB9-4488-A5A9-CEBFAF29120F}"/>
    <cellStyle name="Normal 4 5" xfId="1003" xr:uid="{27D0B00D-3433-4CBE-9F9D-6554EFBCA865}"/>
    <cellStyle name="Normal 5" xfId="59" xr:uid="{7F7E966C-92E0-43FA-B136-E1421CFEB0FA}"/>
    <cellStyle name="Normal 5 10" xfId="1004" xr:uid="{7959C478-6D3D-4C3A-B335-F2579E1359B6}"/>
    <cellStyle name="Normal 5 11" xfId="1005" xr:uid="{6C77FFBD-FE7B-4601-A3AC-A855BB7D6959}"/>
    <cellStyle name="Normal 5 12" xfId="1006" xr:uid="{A88D0D04-0847-4A1A-A35F-78730E61CFB6}"/>
    <cellStyle name="Normal 5 13" xfId="1007" xr:uid="{831A8E06-8EDA-412E-AFE0-215CDD7ED3C6}"/>
    <cellStyle name="Normal 5 14" xfId="1008" xr:uid="{2D0335B3-272A-4899-A155-68812E76E3C0}"/>
    <cellStyle name="Normal 5 15" xfId="1009" xr:uid="{5EDA735F-583D-4F6B-9FA7-BAB636CB8F71}"/>
    <cellStyle name="Normal 5 16" xfId="1010" xr:uid="{2082965D-DED3-4D31-816B-0EB886090D0A}"/>
    <cellStyle name="Normal 5 17" xfId="1011" xr:uid="{CED50AAD-66DD-43D0-AA6B-DFB2988B421F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5 7" xfId="1012" xr:uid="{8ACA2B0B-53C8-4E9A-AD59-9AA64D69D0C7}"/>
    <cellStyle name="Normal 5 7 2" xfId="1013" xr:uid="{897C95B0-95A3-450B-BA0C-4675100C8A5E}"/>
    <cellStyle name="Normal 5 8" xfId="1014" xr:uid="{EC33245D-8544-4BA8-8710-7693893461A2}"/>
    <cellStyle name="Normal 5 9" xfId="1015" xr:uid="{A2B384BC-EB8D-46C2-88E3-56B02F9BE22D}"/>
    <cellStyle name="Normal 56" xfId="1016" xr:uid="{8B3B72F5-E74F-4B13-B3A6-E727BF73EB7B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3 4" xfId="1017" xr:uid="{66D241ED-FB6D-4070-A3C8-2B2E1A3145ED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10" xfId="1018" xr:uid="{F8575E23-C40B-46FC-B90E-77513103E2CA}"/>
    <cellStyle name="Normal 7 11" xfId="1019" xr:uid="{3CC24CF0-5984-4269-80FA-5E8C7005A39A}"/>
    <cellStyle name="Normal 7 12" xfId="1020" xr:uid="{EF291B52-7C72-494F-AD30-4A206E1C5093}"/>
    <cellStyle name="Normal 7 13" xfId="1021" xr:uid="{ADABDFCC-560C-438A-8700-11E9C8AAA81C}"/>
    <cellStyle name="Normal 7 14" xfId="1022" xr:uid="{38D1C4F4-5F90-4386-9B4C-040F1C87EF76}"/>
    <cellStyle name="Normal 7 15" xfId="1023" xr:uid="{9E4DD228-91CC-4A0C-9F07-5EF29558948F}"/>
    <cellStyle name="Normal 7 16" xfId="1024" xr:uid="{EBE7A075-5016-4DEE-8E6B-A3EB50794ADB}"/>
    <cellStyle name="Normal 7 17" xfId="1025" xr:uid="{B4F4DE15-232A-4A61-9A01-10406E460F49}"/>
    <cellStyle name="Normal 7 18" xfId="1026" xr:uid="{C32CDA43-C977-4092-A461-BE6B11362F74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 7" xfId="1027" xr:uid="{973AD92D-2297-4F29-985A-35C8AAC1E19C}"/>
    <cellStyle name="Normal 7 8" xfId="1028" xr:uid="{6A911708-542A-4EAB-98A1-F83625691851}"/>
    <cellStyle name="Normal 7 9" xfId="1029" xr:uid="{6A0D2897-20EF-49D5-8BEA-F0475B85E521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2 4" xfId="1030" xr:uid="{7A5FD425-6E41-4AF3-ABB4-47003F7E65B4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3 4" xfId="1031" xr:uid="{3A72F018-BB3C-4EC0-BA9B-1C305B34693F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2 2" xfId="1032" xr:uid="{41EB52AE-3E86-4814-B85A-209586C35322}"/>
    <cellStyle name="Porcentaje 3" xfId="863" xr:uid="{2358F441-26D0-46F7-97BF-D38C79292642}"/>
    <cellStyle name="Porcentual 2" xfId="217" xr:uid="{522C9D07-015F-44BB-87C7-F82B1C25F2AA}"/>
    <cellStyle name="Porcentual 2 2" xfId="1033" xr:uid="{E73B1F87-FD9A-4103-9FF3-1A93AABA2016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2"/>
  <sheetViews>
    <sheetView showGridLines="0" tabSelected="1" topLeftCell="A37" zoomScale="110" zoomScaleNormal="110" workbookViewId="0">
      <selection activeCell="K50" sqref="K50"/>
    </sheetView>
  </sheetViews>
  <sheetFormatPr baseColWidth="10" defaultColWidth="11.42578125" defaultRowHeight="12.75" x14ac:dyDescent="0.2"/>
  <cols>
    <col min="1" max="1" width="2.5703125" style="1" customWidth="1"/>
    <col min="2" max="2" width="2" style="26" customWidth="1"/>
    <col min="3" max="3" width="48" style="2" customWidth="1"/>
    <col min="4" max="4" width="14.5703125" style="2" bestFit="1" customWidth="1"/>
    <col min="5" max="5" width="21.425781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ht="16.5" customHeight="1" x14ac:dyDescent="0.2">
      <c r="B1" s="47" t="s">
        <v>0</v>
      </c>
      <c r="C1" s="47"/>
      <c r="D1" s="47"/>
      <c r="E1" s="47"/>
      <c r="F1" s="47"/>
      <c r="G1" s="47"/>
      <c r="H1" s="47"/>
      <c r="I1" s="47"/>
    </row>
    <row r="2" spans="2:9" ht="16.5" customHeight="1" x14ac:dyDescent="0.2">
      <c r="B2" s="47" t="s">
        <v>1</v>
      </c>
      <c r="C2" s="47"/>
      <c r="D2" s="47"/>
      <c r="E2" s="47"/>
      <c r="F2" s="47"/>
      <c r="G2" s="47"/>
      <c r="H2" s="47"/>
      <c r="I2" s="47"/>
    </row>
    <row r="3" spans="2:9" ht="16.5" customHeight="1" x14ac:dyDescent="0.2">
      <c r="B3" s="47" t="s">
        <v>61</v>
      </c>
      <c r="C3" s="47"/>
      <c r="D3" s="47"/>
      <c r="E3" s="47"/>
      <c r="F3" s="47"/>
      <c r="G3" s="47"/>
      <c r="H3" s="47"/>
      <c r="I3" s="47"/>
    </row>
    <row r="4" spans="2:9" s="1" customFormat="1" x14ac:dyDescent="0.2">
      <c r="B4" s="3"/>
    </row>
    <row r="5" spans="2:9" s="1" customFormat="1" x14ac:dyDescent="0.2">
      <c r="B5" s="3"/>
      <c r="C5" s="4" t="s">
        <v>2</v>
      </c>
      <c r="D5" s="48" t="s">
        <v>3</v>
      </c>
      <c r="E5" s="48"/>
      <c r="F5" s="48"/>
      <c r="G5" s="48"/>
      <c r="H5" s="48"/>
      <c r="I5" s="48"/>
    </row>
    <row r="6" spans="2:9" s="1" customFormat="1" x14ac:dyDescent="0.2">
      <c r="B6" s="3"/>
    </row>
    <row r="7" spans="2:9" x14ac:dyDescent="0.2">
      <c r="B7" s="49" t="s">
        <v>4</v>
      </c>
      <c r="C7" s="50"/>
      <c r="D7" s="53" t="s">
        <v>5</v>
      </c>
      <c r="E7" s="53"/>
      <c r="F7" s="53"/>
      <c r="G7" s="53"/>
      <c r="H7" s="53"/>
      <c r="I7" s="54" t="s">
        <v>6</v>
      </c>
    </row>
    <row r="8" spans="2:9" ht="25.5" x14ac:dyDescent="0.2">
      <c r="B8" s="51"/>
      <c r="C8" s="52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55"/>
    </row>
    <row r="9" spans="2:9" ht="13.5" customHeight="1" x14ac:dyDescent="0.2">
      <c r="B9" s="7" t="s">
        <v>12</v>
      </c>
      <c r="C9" s="8"/>
      <c r="D9" s="9">
        <f>SUM(D10:D18)</f>
        <v>0</v>
      </c>
      <c r="E9" s="9">
        <f t="shared" ref="E9:H9" si="0">SUM(E10:E18)</f>
        <v>0</v>
      </c>
      <c r="F9" s="40">
        <f t="shared" si="0"/>
        <v>0</v>
      </c>
      <c r="G9" s="40">
        <f t="shared" si="0"/>
        <v>0</v>
      </c>
      <c r="H9" s="40">
        <f t="shared" si="0"/>
        <v>0</v>
      </c>
      <c r="I9" s="10">
        <f>+H9-D9</f>
        <v>0</v>
      </c>
    </row>
    <row r="10" spans="2:9" ht="13.5" customHeight="1" x14ac:dyDescent="0.2">
      <c r="B10" s="11"/>
      <c r="C10" s="12" t="s">
        <v>13</v>
      </c>
      <c r="D10" s="13"/>
      <c r="E10" s="14"/>
      <c r="F10" s="14">
        <f>D10+E10</f>
        <v>0</v>
      </c>
      <c r="G10" s="14"/>
      <c r="H10" s="14"/>
      <c r="I10" s="13">
        <f t="shared" ref="I10:I57" si="1">+H10-D10</f>
        <v>0</v>
      </c>
    </row>
    <row r="11" spans="2:9" ht="13.5" customHeight="1" x14ac:dyDescent="0.2">
      <c r="B11" s="11"/>
      <c r="C11" s="12" t="s">
        <v>14</v>
      </c>
      <c r="D11" s="13"/>
      <c r="E11" s="14"/>
      <c r="F11" s="14">
        <f t="shared" ref="F11:F57" si="2">D11+E11</f>
        <v>0</v>
      </c>
      <c r="G11" s="14"/>
      <c r="H11" s="14"/>
      <c r="I11" s="13">
        <f t="shared" si="1"/>
        <v>0</v>
      </c>
    </row>
    <row r="12" spans="2:9" ht="13.5" customHeight="1" x14ac:dyDescent="0.2">
      <c r="B12" s="11"/>
      <c r="C12" s="12" t="s">
        <v>15</v>
      </c>
      <c r="D12" s="13"/>
      <c r="E12" s="14"/>
      <c r="F12" s="14">
        <f t="shared" si="2"/>
        <v>0</v>
      </c>
      <c r="G12" s="14"/>
      <c r="H12" s="14"/>
      <c r="I12" s="13">
        <f t="shared" si="1"/>
        <v>0</v>
      </c>
    </row>
    <row r="13" spans="2:9" ht="13.5" customHeight="1" x14ac:dyDescent="0.2">
      <c r="B13" s="11"/>
      <c r="C13" s="12" t="s">
        <v>16</v>
      </c>
      <c r="D13" s="13"/>
      <c r="E13" s="14"/>
      <c r="F13" s="14">
        <f t="shared" si="2"/>
        <v>0</v>
      </c>
      <c r="G13" s="14"/>
      <c r="H13" s="14"/>
      <c r="I13" s="13">
        <f t="shared" si="1"/>
        <v>0</v>
      </c>
    </row>
    <row r="14" spans="2:9" ht="13.5" customHeight="1" x14ac:dyDescent="0.2">
      <c r="B14" s="11"/>
      <c r="C14" s="12" t="s">
        <v>17</v>
      </c>
      <c r="D14" s="13"/>
      <c r="E14" s="14"/>
      <c r="F14" s="14">
        <f t="shared" si="2"/>
        <v>0</v>
      </c>
      <c r="G14" s="14"/>
      <c r="H14" s="14"/>
      <c r="I14" s="13">
        <f t="shared" si="1"/>
        <v>0</v>
      </c>
    </row>
    <row r="15" spans="2:9" ht="13.5" customHeight="1" x14ac:dyDescent="0.2">
      <c r="B15" s="11"/>
      <c r="C15" s="12" t="s">
        <v>18</v>
      </c>
      <c r="D15" s="13"/>
      <c r="E15" s="14"/>
      <c r="F15" s="14">
        <f t="shared" si="2"/>
        <v>0</v>
      </c>
      <c r="G15" s="14"/>
      <c r="H15" s="14"/>
      <c r="I15" s="13">
        <f t="shared" si="1"/>
        <v>0</v>
      </c>
    </row>
    <row r="16" spans="2:9" ht="13.5" customHeight="1" x14ac:dyDescent="0.2">
      <c r="B16" s="11"/>
      <c r="C16" s="12" t="s">
        <v>19</v>
      </c>
      <c r="D16" s="13"/>
      <c r="E16" s="14"/>
      <c r="F16" s="14">
        <f t="shared" si="2"/>
        <v>0</v>
      </c>
      <c r="G16" s="14"/>
      <c r="H16" s="14"/>
      <c r="I16" s="13">
        <f t="shared" si="1"/>
        <v>0</v>
      </c>
    </row>
    <row r="17" spans="2:9" ht="13.5" customHeight="1" x14ac:dyDescent="0.2">
      <c r="B17" s="11"/>
      <c r="C17" s="12" t="s">
        <v>20</v>
      </c>
      <c r="D17" s="13"/>
      <c r="E17" s="14"/>
      <c r="F17" s="14">
        <f t="shared" si="2"/>
        <v>0</v>
      </c>
      <c r="G17" s="14"/>
      <c r="H17" s="14"/>
      <c r="I17" s="13">
        <f t="shared" si="1"/>
        <v>0</v>
      </c>
    </row>
    <row r="18" spans="2:9" ht="21.75" customHeight="1" x14ac:dyDescent="0.2">
      <c r="B18" s="11"/>
      <c r="C18" s="12" t="s">
        <v>21</v>
      </c>
      <c r="D18" s="13"/>
      <c r="E18" s="14"/>
      <c r="F18" s="14">
        <f t="shared" si="2"/>
        <v>0</v>
      </c>
      <c r="G18" s="14"/>
      <c r="H18" s="14"/>
      <c r="I18" s="13">
        <f t="shared" si="1"/>
        <v>0</v>
      </c>
    </row>
    <row r="19" spans="2:9" ht="13.5" customHeight="1" x14ac:dyDescent="0.2">
      <c r="B19" s="15" t="s">
        <v>22</v>
      </c>
      <c r="C19" s="16"/>
      <c r="D19" s="17">
        <f>SUM(D20:D24)</f>
        <v>0</v>
      </c>
      <c r="E19" s="17">
        <f t="shared" ref="E19:H19" si="3">SUM(E20:E24)</f>
        <v>0</v>
      </c>
      <c r="F19" s="41">
        <f t="shared" si="3"/>
        <v>0</v>
      </c>
      <c r="G19" s="41">
        <f t="shared" si="3"/>
        <v>0</v>
      </c>
      <c r="H19" s="41">
        <f t="shared" si="3"/>
        <v>0</v>
      </c>
      <c r="I19" s="17">
        <f t="shared" si="1"/>
        <v>0</v>
      </c>
    </row>
    <row r="20" spans="2:9" ht="13.5" customHeight="1" x14ac:dyDescent="0.2">
      <c r="B20" s="11"/>
      <c r="C20" s="12" t="s">
        <v>23</v>
      </c>
      <c r="D20" s="13"/>
      <c r="E20" s="14"/>
      <c r="F20" s="14">
        <f t="shared" si="2"/>
        <v>0</v>
      </c>
      <c r="G20" s="14"/>
      <c r="H20" s="14"/>
      <c r="I20" s="13">
        <f t="shared" si="1"/>
        <v>0</v>
      </c>
    </row>
    <row r="21" spans="2:9" ht="13.5" customHeight="1" x14ac:dyDescent="0.2">
      <c r="B21" s="11"/>
      <c r="C21" s="12" t="s">
        <v>24</v>
      </c>
      <c r="D21" s="13"/>
      <c r="E21" s="14"/>
      <c r="F21" s="14">
        <f t="shared" si="2"/>
        <v>0</v>
      </c>
      <c r="G21" s="14"/>
      <c r="H21" s="14"/>
      <c r="I21" s="13">
        <f t="shared" si="1"/>
        <v>0</v>
      </c>
    </row>
    <row r="22" spans="2:9" ht="13.5" customHeight="1" x14ac:dyDescent="0.2">
      <c r="B22" s="11"/>
      <c r="C22" s="12" t="s">
        <v>25</v>
      </c>
      <c r="D22" s="13"/>
      <c r="E22" s="14"/>
      <c r="F22" s="14">
        <f t="shared" si="2"/>
        <v>0</v>
      </c>
      <c r="G22" s="14"/>
      <c r="H22" s="14"/>
      <c r="I22" s="13">
        <f t="shared" si="1"/>
        <v>0</v>
      </c>
    </row>
    <row r="23" spans="2:9" ht="13.5" customHeight="1" x14ac:dyDescent="0.2">
      <c r="B23" s="11"/>
      <c r="C23" s="12" t="s">
        <v>26</v>
      </c>
      <c r="D23" s="13">
        <v>0</v>
      </c>
      <c r="E23" s="14">
        <v>0</v>
      </c>
      <c r="F23" s="14">
        <f t="shared" si="2"/>
        <v>0</v>
      </c>
      <c r="G23" s="14">
        <v>0</v>
      </c>
      <c r="H23" s="14">
        <v>0</v>
      </c>
      <c r="I23" s="13">
        <f t="shared" si="1"/>
        <v>0</v>
      </c>
    </row>
    <row r="24" spans="2:9" ht="13.5" customHeight="1" x14ac:dyDescent="0.2">
      <c r="B24" s="11"/>
      <c r="C24" s="12" t="s">
        <v>19</v>
      </c>
      <c r="D24" s="13"/>
      <c r="E24" s="14"/>
      <c r="F24" s="14">
        <f t="shared" si="2"/>
        <v>0</v>
      </c>
      <c r="G24" s="14"/>
      <c r="H24" s="14"/>
      <c r="I24" s="13">
        <f t="shared" si="1"/>
        <v>0</v>
      </c>
    </row>
    <row r="25" spans="2:9" ht="13.5" customHeight="1" x14ac:dyDescent="0.2">
      <c r="B25" s="15" t="s">
        <v>27</v>
      </c>
      <c r="C25" s="16"/>
      <c r="D25" s="17">
        <f>+D26+D27</f>
        <v>0</v>
      </c>
      <c r="E25" s="17">
        <f t="shared" ref="E25:H25" si="4">+E26+E27</f>
        <v>0</v>
      </c>
      <c r="F25" s="41">
        <f t="shared" si="4"/>
        <v>0</v>
      </c>
      <c r="G25" s="41">
        <f t="shared" si="4"/>
        <v>0</v>
      </c>
      <c r="H25" s="41">
        <f t="shared" si="4"/>
        <v>0</v>
      </c>
      <c r="I25" s="17">
        <f t="shared" si="1"/>
        <v>0</v>
      </c>
    </row>
    <row r="26" spans="2:9" ht="13.5" customHeight="1" x14ac:dyDescent="0.2">
      <c r="B26" s="11"/>
      <c r="C26" s="12" t="s">
        <v>28</v>
      </c>
      <c r="D26" s="13"/>
      <c r="E26" s="14"/>
      <c r="F26" s="14">
        <f t="shared" si="2"/>
        <v>0</v>
      </c>
      <c r="G26" s="14"/>
      <c r="H26" s="14"/>
      <c r="I26" s="13">
        <f t="shared" si="1"/>
        <v>0</v>
      </c>
    </row>
    <row r="27" spans="2:9" ht="18" customHeight="1" x14ac:dyDescent="0.2">
      <c r="B27" s="11"/>
      <c r="C27" s="12" t="s">
        <v>29</v>
      </c>
      <c r="D27" s="13"/>
      <c r="E27" s="14"/>
      <c r="F27" s="14">
        <f t="shared" si="2"/>
        <v>0</v>
      </c>
      <c r="G27" s="14"/>
      <c r="H27" s="14"/>
      <c r="I27" s="13">
        <f t="shared" si="1"/>
        <v>0</v>
      </c>
    </row>
    <row r="28" spans="2:9" ht="13.5" customHeight="1" x14ac:dyDescent="0.2">
      <c r="B28" s="15" t="s">
        <v>30</v>
      </c>
      <c r="C28" s="16"/>
      <c r="D28" s="18">
        <f>SUM(D29:D34)</f>
        <v>0</v>
      </c>
      <c r="E28" s="18">
        <f t="shared" ref="E28:H28" si="5">SUM(E29:E34)</f>
        <v>0</v>
      </c>
      <c r="F28" s="42">
        <f t="shared" si="5"/>
        <v>0</v>
      </c>
      <c r="G28" s="42">
        <f t="shared" si="5"/>
        <v>0</v>
      </c>
      <c r="H28" s="42">
        <f t="shared" si="5"/>
        <v>0</v>
      </c>
      <c r="I28" s="17">
        <f t="shared" si="1"/>
        <v>0</v>
      </c>
    </row>
    <row r="29" spans="2:9" ht="21.75" customHeight="1" x14ac:dyDescent="0.2">
      <c r="B29" s="19"/>
      <c r="C29" s="12" t="s">
        <v>31</v>
      </c>
      <c r="D29" s="20"/>
      <c r="E29" s="21"/>
      <c r="F29" s="14">
        <f t="shared" si="2"/>
        <v>0</v>
      </c>
      <c r="G29" s="21"/>
      <c r="H29" s="21"/>
      <c r="I29" s="13">
        <f t="shared" si="1"/>
        <v>0</v>
      </c>
    </row>
    <row r="30" spans="2:9" ht="13.5" customHeight="1" x14ac:dyDescent="0.2">
      <c r="B30" s="19"/>
      <c r="C30" s="12" t="s">
        <v>32</v>
      </c>
      <c r="D30" s="20"/>
      <c r="E30" s="21"/>
      <c r="F30" s="14">
        <f t="shared" si="2"/>
        <v>0</v>
      </c>
      <c r="G30" s="21"/>
      <c r="H30" s="21"/>
      <c r="I30" s="13">
        <f t="shared" si="1"/>
        <v>0</v>
      </c>
    </row>
    <row r="31" spans="2:9" ht="13.5" customHeight="1" x14ac:dyDescent="0.2">
      <c r="B31" s="19"/>
      <c r="C31" s="12" t="s">
        <v>33</v>
      </c>
      <c r="D31" s="20">
        <v>0</v>
      </c>
      <c r="E31" s="21">
        <v>0</v>
      </c>
      <c r="F31" s="14">
        <f t="shared" si="2"/>
        <v>0</v>
      </c>
      <c r="G31" s="21">
        <v>0</v>
      </c>
      <c r="H31" s="21">
        <v>0</v>
      </c>
      <c r="I31" s="13">
        <f t="shared" si="1"/>
        <v>0</v>
      </c>
    </row>
    <row r="32" spans="2:9" ht="13.5" customHeight="1" x14ac:dyDescent="0.2">
      <c r="B32" s="19"/>
      <c r="C32" s="12" t="s">
        <v>34</v>
      </c>
      <c r="D32" s="20"/>
      <c r="E32" s="21"/>
      <c r="F32" s="14">
        <f t="shared" si="2"/>
        <v>0</v>
      </c>
      <c r="G32" s="21"/>
      <c r="H32" s="21"/>
      <c r="I32" s="13">
        <f t="shared" si="1"/>
        <v>0</v>
      </c>
    </row>
    <row r="33" spans="2:9" s="1" customFormat="1" ht="13.5" customHeight="1" x14ac:dyDescent="0.2">
      <c r="B33" s="19"/>
      <c r="C33" s="12" t="s">
        <v>19</v>
      </c>
      <c r="D33" s="20"/>
      <c r="E33" s="21"/>
      <c r="F33" s="14">
        <f t="shared" si="2"/>
        <v>0</v>
      </c>
      <c r="G33" s="21"/>
      <c r="H33" s="21"/>
      <c r="I33" s="13">
        <f t="shared" si="1"/>
        <v>0</v>
      </c>
    </row>
    <row r="34" spans="2:9" s="1" customFormat="1" ht="20.25" customHeight="1" x14ac:dyDescent="0.2">
      <c r="B34" s="19"/>
      <c r="C34" s="12" t="s">
        <v>35</v>
      </c>
      <c r="D34" s="20"/>
      <c r="E34" s="21"/>
      <c r="F34" s="14">
        <f t="shared" si="2"/>
        <v>0</v>
      </c>
      <c r="G34" s="21"/>
      <c r="H34" s="21"/>
      <c r="I34" s="13">
        <f t="shared" si="1"/>
        <v>0</v>
      </c>
    </row>
    <row r="35" spans="2:9" s="1" customFormat="1" ht="13.5" customHeight="1" x14ac:dyDescent="0.2">
      <c r="B35" s="15" t="s">
        <v>36</v>
      </c>
      <c r="C35" s="16"/>
      <c r="D35" s="18">
        <f>SUM(D36:D38)</f>
        <v>0</v>
      </c>
      <c r="E35" s="18">
        <f t="shared" ref="E35:H35" si="6">SUM(E36:E38)</f>
        <v>0</v>
      </c>
      <c r="F35" s="42">
        <f t="shared" si="6"/>
        <v>0</v>
      </c>
      <c r="G35" s="42">
        <f t="shared" si="6"/>
        <v>0</v>
      </c>
      <c r="H35" s="42">
        <f t="shared" si="6"/>
        <v>0</v>
      </c>
      <c r="I35" s="17">
        <f t="shared" si="1"/>
        <v>0</v>
      </c>
    </row>
    <row r="36" spans="2:9" s="1" customFormat="1" ht="13.5" customHeight="1" x14ac:dyDescent="0.2">
      <c r="B36" s="19"/>
      <c r="C36" s="12" t="s">
        <v>37</v>
      </c>
      <c r="D36" s="20">
        <v>0</v>
      </c>
      <c r="E36" s="21">
        <v>0</v>
      </c>
      <c r="F36" s="14">
        <f t="shared" si="2"/>
        <v>0</v>
      </c>
      <c r="G36" s="21">
        <v>0</v>
      </c>
      <c r="H36" s="21">
        <v>0</v>
      </c>
      <c r="I36" s="13">
        <f t="shared" si="1"/>
        <v>0</v>
      </c>
    </row>
    <row r="37" spans="2:9" s="1" customFormat="1" ht="13.5" customHeight="1" x14ac:dyDescent="0.2">
      <c r="B37" s="19"/>
      <c r="C37" s="12" t="s">
        <v>38</v>
      </c>
      <c r="D37" s="20"/>
      <c r="E37" s="21"/>
      <c r="F37" s="14">
        <f t="shared" si="2"/>
        <v>0</v>
      </c>
      <c r="G37" s="21"/>
      <c r="H37" s="21"/>
      <c r="I37" s="13">
        <f t="shared" si="1"/>
        <v>0</v>
      </c>
    </row>
    <row r="38" spans="2:9" s="1" customFormat="1" ht="23.25" customHeight="1" x14ac:dyDescent="0.2">
      <c r="B38" s="19"/>
      <c r="C38" s="12" t="s">
        <v>39</v>
      </c>
      <c r="D38" s="20"/>
      <c r="E38" s="21"/>
      <c r="F38" s="14">
        <f t="shared" si="2"/>
        <v>0</v>
      </c>
      <c r="G38" s="21"/>
      <c r="H38" s="21"/>
      <c r="I38" s="13">
        <f t="shared" si="1"/>
        <v>0</v>
      </c>
    </row>
    <row r="39" spans="2:9" s="1" customFormat="1" ht="13.5" customHeight="1" x14ac:dyDescent="0.2">
      <c r="B39" s="15" t="s">
        <v>40</v>
      </c>
      <c r="C39" s="16"/>
      <c r="D39" s="18">
        <f>SUM(D40:D42)</f>
        <v>0</v>
      </c>
      <c r="E39" s="18">
        <f t="shared" ref="E39:H39" si="7">SUM(E40:E42)</f>
        <v>0</v>
      </c>
      <c r="F39" s="42">
        <f t="shared" si="7"/>
        <v>0</v>
      </c>
      <c r="G39" s="42">
        <f t="shared" si="7"/>
        <v>0</v>
      </c>
      <c r="H39" s="42">
        <f t="shared" si="7"/>
        <v>0</v>
      </c>
      <c r="I39" s="17">
        <f t="shared" si="1"/>
        <v>0</v>
      </c>
    </row>
    <row r="40" spans="2:9" s="1" customFormat="1" ht="13.5" customHeight="1" x14ac:dyDescent="0.2">
      <c r="B40" s="19"/>
      <c r="C40" s="12" t="s">
        <v>41</v>
      </c>
      <c r="D40" s="20">
        <v>0</v>
      </c>
      <c r="E40" s="21">
        <v>0</v>
      </c>
      <c r="F40" s="14">
        <f t="shared" si="2"/>
        <v>0</v>
      </c>
      <c r="G40" s="21">
        <v>0</v>
      </c>
      <c r="H40" s="21">
        <v>0</v>
      </c>
      <c r="I40" s="13">
        <f t="shared" si="1"/>
        <v>0</v>
      </c>
    </row>
    <row r="41" spans="2:9" s="1" customFormat="1" ht="13.5" customHeight="1" x14ac:dyDescent="0.2">
      <c r="B41" s="19"/>
      <c r="C41" s="12" t="s">
        <v>42</v>
      </c>
      <c r="D41" s="20"/>
      <c r="E41" s="21"/>
      <c r="F41" s="14">
        <f t="shared" si="2"/>
        <v>0</v>
      </c>
      <c r="G41" s="21"/>
      <c r="H41" s="21"/>
      <c r="I41" s="13">
        <f t="shared" si="1"/>
        <v>0</v>
      </c>
    </row>
    <row r="42" spans="2:9" s="1" customFormat="1" ht="28.5" customHeight="1" x14ac:dyDescent="0.2">
      <c r="B42" s="19"/>
      <c r="C42" s="12" t="s">
        <v>43</v>
      </c>
      <c r="D42" s="20">
        <v>0</v>
      </c>
      <c r="E42" s="21">
        <v>0</v>
      </c>
      <c r="F42" s="14">
        <f t="shared" si="2"/>
        <v>0</v>
      </c>
      <c r="G42" s="21">
        <v>0</v>
      </c>
      <c r="H42" s="21">
        <v>0</v>
      </c>
      <c r="I42" s="13">
        <f t="shared" si="1"/>
        <v>0</v>
      </c>
    </row>
    <row r="43" spans="2:9" s="1" customFormat="1" ht="13.5" customHeight="1" x14ac:dyDescent="0.2">
      <c r="B43" s="15" t="s">
        <v>44</v>
      </c>
      <c r="C43" s="16"/>
      <c r="D43" s="29">
        <f>SUM(D44:D46)</f>
        <v>7633205</v>
      </c>
      <c r="E43" s="29">
        <f t="shared" ref="E43:H43" si="8">SUM(E44:E46)</f>
        <v>7580945.6200000001</v>
      </c>
      <c r="F43" s="43">
        <f>SUM(F44:F46)</f>
        <v>15214150.620000001</v>
      </c>
      <c r="G43" s="43">
        <f t="shared" si="8"/>
        <v>4209170.6500000004</v>
      </c>
      <c r="H43" s="43">
        <f t="shared" si="8"/>
        <v>4209170.6500000004</v>
      </c>
      <c r="I43" s="30">
        <f>+H43-D43</f>
        <v>-3424034.3499999996</v>
      </c>
    </row>
    <row r="44" spans="2:9" s="1" customFormat="1" x14ac:dyDescent="0.2">
      <c r="B44" s="19"/>
      <c r="C44" s="12" t="s">
        <v>45</v>
      </c>
      <c r="D44" s="31">
        <v>7633205</v>
      </c>
      <c r="E44" s="46">
        <v>7580945.6200000001</v>
      </c>
      <c r="F44" s="33">
        <f t="shared" ref="F44" si="9">+D44+E44</f>
        <v>15214150.620000001</v>
      </c>
      <c r="G44" s="46">
        <v>4209170.6500000004</v>
      </c>
      <c r="H44" s="46">
        <v>4209170.6500000004</v>
      </c>
      <c r="I44" s="34">
        <f t="shared" si="1"/>
        <v>-3424034.3499999996</v>
      </c>
    </row>
    <row r="45" spans="2:9" s="1" customFormat="1" x14ac:dyDescent="0.2">
      <c r="B45" s="19"/>
      <c r="C45" s="12" t="s">
        <v>46</v>
      </c>
      <c r="D45" s="35"/>
      <c r="E45" s="36"/>
      <c r="F45" s="37">
        <f t="shared" si="2"/>
        <v>0</v>
      </c>
      <c r="G45" s="36"/>
      <c r="H45" s="36"/>
      <c r="I45" s="38">
        <f t="shared" si="1"/>
        <v>0</v>
      </c>
    </row>
    <row r="46" spans="2:9" s="1" customFormat="1" ht="18" x14ac:dyDescent="0.2">
      <c r="B46" s="19"/>
      <c r="C46" s="12" t="s">
        <v>47</v>
      </c>
      <c r="D46" s="35"/>
      <c r="E46" s="36"/>
      <c r="F46" s="37">
        <f t="shared" si="2"/>
        <v>0</v>
      </c>
      <c r="G46" s="36"/>
      <c r="H46" s="36"/>
      <c r="I46" s="38">
        <f t="shared" si="1"/>
        <v>0</v>
      </c>
    </row>
    <row r="47" spans="2:9" s="1" customFormat="1" ht="13.5" customHeight="1" x14ac:dyDescent="0.2">
      <c r="B47" s="15" t="s">
        <v>48</v>
      </c>
      <c r="C47" s="16"/>
      <c r="D47" s="29">
        <f>SUM(D48:D50)</f>
        <v>17416195</v>
      </c>
      <c r="E47" s="29">
        <f t="shared" ref="E47:H47" si="10">SUM(E48:E50)</f>
        <v>776428.49</v>
      </c>
      <c r="F47" s="43">
        <f t="shared" si="10"/>
        <v>18192623.489999998</v>
      </c>
      <c r="G47" s="43">
        <f t="shared" si="10"/>
        <v>12743695.49</v>
      </c>
      <c r="H47" s="43">
        <f t="shared" si="10"/>
        <v>12743695.49</v>
      </c>
      <c r="I47" s="30">
        <f t="shared" si="1"/>
        <v>-4672499.51</v>
      </c>
    </row>
    <row r="48" spans="2:9" s="1" customFormat="1" ht="13.5" customHeight="1" x14ac:dyDescent="0.2">
      <c r="B48" s="19"/>
      <c r="C48" s="12" t="s">
        <v>49</v>
      </c>
      <c r="D48" s="35"/>
      <c r="E48" s="36"/>
      <c r="F48" s="37">
        <f t="shared" si="2"/>
        <v>0</v>
      </c>
      <c r="G48" s="36"/>
      <c r="H48" s="36"/>
      <c r="I48" s="38">
        <f t="shared" si="1"/>
        <v>0</v>
      </c>
    </row>
    <row r="49" spans="1:10" s="1" customFormat="1" ht="13.5" customHeight="1" x14ac:dyDescent="0.2">
      <c r="B49" s="19"/>
      <c r="C49" s="12" t="s">
        <v>50</v>
      </c>
      <c r="D49" s="31">
        <v>0</v>
      </c>
      <c r="E49" s="32">
        <v>0</v>
      </c>
      <c r="F49" s="33">
        <v>0</v>
      </c>
      <c r="G49" s="32">
        <v>0</v>
      </c>
      <c r="H49" s="32">
        <v>0</v>
      </c>
      <c r="I49" s="34">
        <v>0</v>
      </c>
    </row>
    <row r="50" spans="1:10" s="1" customFormat="1" ht="13.5" customHeight="1" x14ac:dyDescent="0.2">
      <c r="B50" s="19"/>
      <c r="C50" s="12" t="s">
        <v>51</v>
      </c>
      <c r="D50" s="31">
        <v>17416195</v>
      </c>
      <c r="E50" s="46">
        <v>776428.49</v>
      </c>
      <c r="F50" s="33">
        <f>+D50+E50</f>
        <v>18192623.489999998</v>
      </c>
      <c r="G50" s="46">
        <v>12743695.49</v>
      </c>
      <c r="H50" s="46">
        <v>12743695.49</v>
      </c>
      <c r="I50" s="34">
        <f>+H50-D50</f>
        <v>-4672499.51</v>
      </c>
    </row>
    <row r="51" spans="1:10" s="1" customFormat="1" ht="13.5" customHeight="1" x14ac:dyDescent="0.2">
      <c r="B51" s="15" t="s">
        <v>52</v>
      </c>
      <c r="C51" s="16"/>
      <c r="D51" s="29">
        <f>SUM(D52:D58)</f>
        <v>34579166.859999999</v>
      </c>
      <c r="E51" s="29">
        <f t="shared" ref="E51:H51" si="11">SUM(E52:E58)</f>
        <v>944776.95</v>
      </c>
      <c r="F51" s="43">
        <f t="shared" si="11"/>
        <v>35523943.810000002</v>
      </c>
      <c r="G51" s="43">
        <f t="shared" si="11"/>
        <v>22672186.16</v>
      </c>
      <c r="H51" s="43">
        <f t="shared" si="11"/>
        <v>22672186.16</v>
      </c>
      <c r="I51" s="30">
        <f t="shared" si="1"/>
        <v>-11906980.699999999</v>
      </c>
    </row>
    <row r="52" spans="1:10" s="1" customFormat="1" ht="13.5" customHeight="1" x14ac:dyDescent="0.2">
      <c r="B52" s="19"/>
      <c r="C52" s="12" t="s">
        <v>53</v>
      </c>
      <c r="D52" s="31">
        <v>34579166.859999999</v>
      </c>
      <c r="E52" s="46">
        <v>944776.95</v>
      </c>
      <c r="F52" s="33">
        <f>+D52+E52</f>
        <v>35523943.810000002</v>
      </c>
      <c r="G52" s="46">
        <v>22672186.16</v>
      </c>
      <c r="H52" s="46">
        <v>22672186.16</v>
      </c>
      <c r="I52" s="34">
        <f>+H52-D52</f>
        <v>-11906980.699999999</v>
      </c>
    </row>
    <row r="53" spans="1:10" s="1" customFormat="1" ht="13.5" customHeight="1" x14ac:dyDescent="0.2">
      <c r="B53" s="19"/>
      <c r="C53" s="12" t="s">
        <v>54</v>
      </c>
      <c r="D53" s="35">
        <v>0</v>
      </c>
      <c r="E53" s="36">
        <v>0</v>
      </c>
      <c r="F53" s="37">
        <f t="shared" si="2"/>
        <v>0</v>
      </c>
      <c r="G53" s="36">
        <v>0</v>
      </c>
      <c r="H53" s="36">
        <v>0</v>
      </c>
      <c r="I53" s="38">
        <f t="shared" si="1"/>
        <v>0</v>
      </c>
    </row>
    <row r="54" spans="1:10" s="1" customFormat="1" ht="13.5" customHeight="1" x14ac:dyDescent="0.2">
      <c r="B54" s="19"/>
      <c r="C54" s="12" t="s">
        <v>55</v>
      </c>
      <c r="D54" s="35">
        <v>0</v>
      </c>
      <c r="E54" s="36">
        <v>0</v>
      </c>
      <c r="F54" s="37">
        <f t="shared" si="2"/>
        <v>0</v>
      </c>
      <c r="G54" s="36">
        <v>0</v>
      </c>
      <c r="H54" s="36">
        <v>0</v>
      </c>
      <c r="I54" s="38">
        <f t="shared" si="1"/>
        <v>0</v>
      </c>
    </row>
    <row r="55" spans="1:10" s="1" customFormat="1" ht="13.5" customHeight="1" x14ac:dyDescent="0.2">
      <c r="B55" s="19"/>
      <c r="C55" s="12" t="s">
        <v>56</v>
      </c>
      <c r="D55" s="35"/>
      <c r="E55" s="36"/>
      <c r="F55" s="37">
        <f t="shared" si="2"/>
        <v>0</v>
      </c>
      <c r="G55" s="36"/>
      <c r="H55" s="36"/>
      <c r="I55" s="38">
        <f t="shared" si="1"/>
        <v>0</v>
      </c>
    </row>
    <row r="56" spans="1:10" s="1" customFormat="1" ht="13.5" customHeight="1" x14ac:dyDescent="0.2">
      <c r="B56" s="19"/>
      <c r="C56" s="12" t="s">
        <v>57</v>
      </c>
      <c r="D56" s="35">
        <v>0</v>
      </c>
      <c r="E56" s="36">
        <v>0</v>
      </c>
      <c r="F56" s="37">
        <f t="shared" si="2"/>
        <v>0</v>
      </c>
      <c r="G56" s="36">
        <v>0</v>
      </c>
      <c r="H56" s="36">
        <v>0</v>
      </c>
      <c r="I56" s="38">
        <f t="shared" si="1"/>
        <v>0</v>
      </c>
    </row>
    <row r="57" spans="1:10" s="1" customFormat="1" ht="13.5" customHeight="1" x14ac:dyDescent="0.2">
      <c r="B57" s="19"/>
      <c r="C57" s="12" t="s">
        <v>58</v>
      </c>
      <c r="D57" s="35">
        <v>0</v>
      </c>
      <c r="E57" s="36">
        <v>0</v>
      </c>
      <c r="F57" s="37">
        <f t="shared" si="2"/>
        <v>0</v>
      </c>
      <c r="G57" s="36">
        <v>0</v>
      </c>
      <c r="H57" s="36">
        <v>0</v>
      </c>
      <c r="I57" s="38">
        <f t="shared" si="1"/>
        <v>0</v>
      </c>
    </row>
    <row r="58" spans="1:10" s="1" customFormat="1" ht="13.5" customHeight="1" x14ac:dyDescent="0.2">
      <c r="B58" s="22"/>
      <c r="C58" s="23"/>
      <c r="D58" s="35"/>
      <c r="E58" s="36"/>
      <c r="F58" s="44"/>
      <c r="G58" s="44"/>
      <c r="H58" s="44"/>
      <c r="I58" s="45"/>
    </row>
    <row r="59" spans="1:10" s="26" customFormat="1" ht="27" customHeight="1" x14ac:dyDescent="0.2">
      <c r="A59" s="3"/>
      <c r="B59" s="24"/>
      <c r="C59" s="25" t="s">
        <v>59</v>
      </c>
      <c r="D59" s="39">
        <f>+D9+D19+D25+D28+D35+D39+D43+D47+D51</f>
        <v>59628566.859999999</v>
      </c>
      <c r="E59" s="39">
        <f t="shared" ref="E59:I59" si="12">+E9+E19+E25+E28+E35+E39+E43+E47+E51</f>
        <v>9302151.0600000005</v>
      </c>
      <c r="F59" s="39">
        <f t="shared" si="12"/>
        <v>68930717.920000002</v>
      </c>
      <c r="G59" s="39">
        <f t="shared" si="12"/>
        <v>39625052.299999997</v>
      </c>
      <c r="H59" s="39">
        <f t="shared" si="12"/>
        <v>39625052.299999997</v>
      </c>
      <c r="I59" s="39">
        <f t="shared" si="12"/>
        <v>-20003514.559999999</v>
      </c>
      <c r="J59" s="3"/>
    </row>
    <row r="60" spans="1:10" s="1" customFormat="1" x14ac:dyDescent="0.2">
      <c r="B60" s="3"/>
      <c r="D60" s="27"/>
      <c r="E60" s="27"/>
      <c r="F60" s="27"/>
      <c r="G60" s="27"/>
      <c r="H60" s="27"/>
      <c r="I60" s="27"/>
    </row>
    <row r="61" spans="1:10" x14ac:dyDescent="0.2">
      <c r="C61" s="28" t="s">
        <v>60</v>
      </c>
      <c r="D61" s="27"/>
      <c r="E61" s="27"/>
      <c r="F61" s="27"/>
      <c r="G61" s="27"/>
      <c r="H61" s="27"/>
      <c r="I61" s="27"/>
    </row>
    <row r="62" spans="1:10" x14ac:dyDescent="0.2">
      <c r="C62" s="28"/>
      <c r="D62" s="27"/>
      <c r="E62" s="27"/>
      <c r="F62" s="27"/>
      <c r="G62" s="27"/>
      <c r="H62" s="27"/>
      <c r="I62" s="27"/>
    </row>
  </sheetData>
  <mergeCells count="7">
    <mergeCell ref="B1:I1"/>
    <mergeCell ref="B2:I2"/>
    <mergeCell ref="B3:I3"/>
    <mergeCell ref="D5:I5"/>
    <mergeCell ref="B7:C8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  <ignoredErrors>
    <ignoredError sqref="F47:F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2021-08-23T22:13:32Z</cp:lastPrinted>
  <dcterms:created xsi:type="dcterms:W3CDTF">2021-08-20T17:46:14Z</dcterms:created>
  <dcterms:modified xsi:type="dcterms:W3CDTF">2026-08-06T00:26:08Z</dcterms:modified>
</cp:coreProperties>
</file>